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190" activeTab="0"/>
  </bookViews>
  <sheets>
    <sheet name="revisi 11 Sept-solo timur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<sst xmlns="http://schemas.openxmlformats.org/spreadsheetml/2006/main" count="148" uniqueCount="76">
  <si>
    <t>NO</t>
  </si>
  <si>
    <t>MAPEL</t>
  </si>
  <si>
    <t>KISI-KISI</t>
  </si>
  <si>
    <t>BENTUK KEGIATAN</t>
  </si>
  <si>
    <t>KELAS</t>
  </si>
  <si>
    <t>JUMLAH PESERTA PER SEKOLAH</t>
  </si>
  <si>
    <t>KETERANGAN</t>
  </si>
  <si>
    <t>SD</t>
  </si>
  <si>
    <t>SMP</t>
  </si>
  <si>
    <t>UNTUK SD</t>
  </si>
  <si>
    <t>SMP-SMA</t>
  </si>
  <si>
    <t>PAI</t>
  </si>
  <si>
    <t>Kurikulum PAI SIT , Kelas 4-5</t>
  </si>
  <si>
    <t>Kurikulum PAI SIT, Kelas VII-VIII</t>
  </si>
  <si>
    <t>Maksimal kelas 5</t>
  </si>
  <si>
    <t>Maksimal kelas VIII</t>
  </si>
  <si>
    <t>Per  Korda,Reg, Kab(Khusus Jogja) 1 Regu Pa,  1 Regu Pi (SATUAN REGU)</t>
  </si>
  <si>
    <t>PER SEKOLAH</t>
  </si>
  <si>
    <t>TAHFIDZUL QUR’AN</t>
  </si>
  <si>
    <t>Juz 30</t>
  </si>
  <si>
    <t>Juz 29-30</t>
  </si>
  <si>
    <t>HAFALAN</t>
  </si>
  <si>
    <t>-Per  Korda,Reg, Kab(Khusus Jogja) 1  Pa,  1  Pi</t>
  </si>
  <si>
    <t>MATEMATIKA</t>
  </si>
  <si>
    <t>Standar Isi  Kelas 4-5</t>
  </si>
  <si>
    <t>Standar Isi kelas VII-VIII</t>
  </si>
  <si>
    <t>TES TULIS</t>
  </si>
  <si>
    <t>-Per  Korda,Reg, Kab(Khusus Jogja)  1</t>
  </si>
  <si>
    <t>BAHASA INDONESIA</t>
  </si>
  <si>
    <t>Tema : Kemerdekaan</t>
  </si>
  <si>
    <t>-PIDATO</t>
  </si>
  <si>
    <t>Tema : Perjuangan</t>
  </si>
  <si>
    <t>-CERPEN</t>
  </si>
  <si>
    <t>IPA</t>
  </si>
  <si>
    <t>-</t>
  </si>
  <si>
    <t>BAHASA INGGRIS</t>
  </si>
  <si>
    <t>Per  Korda,Reg, Kab(Khusus Jogja)  1</t>
  </si>
  <si>
    <t>Tema : Kebersamaan</t>
  </si>
  <si>
    <t>Tema: Persatuan</t>
  </si>
  <si>
    <t>Tema: Leadership</t>
  </si>
  <si>
    <t>-DEBAT</t>
  </si>
  <si>
    <t>MTQ</t>
  </si>
  <si>
    <t>Wajib: QS: 2:183-185</t>
  </si>
  <si>
    <t>Wajib: QS: 3:133-135</t>
  </si>
  <si>
    <t>QIRO’AH</t>
  </si>
  <si>
    <t>IPS</t>
  </si>
  <si>
    <t>SBK</t>
  </si>
  <si>
    <t>Membuat dan menghias Lampion dengan bahan dasar Platik Bekas</t>
  </si>
  <si>
    <t>Karya Cipta: Buat Roket Air</t>
  </si>
  <si>
    <t>HASTA KARYA</t>
  </si>
  <si>
    <t>3 (PER REGU)</t>
  </si>
  <si>
    <t xml:space="preserve">-Per  Korda,Reg, Kab(Khusus Jogja) 1  </t>
  </si>
  <si>
    <t>BAHASA ARAB</t>
  </si>
  <si>
    <t>Tema : Solidaritas Umat Islam</t>
  </si>
  <si>
    <t xml:space="preserve">Tema : Jihad </t>
  </si>
  <si>
    <t>-MUHADATSAH</t>
  </si>
  <si>
    <t>Panitia OMP</t>
  </si>
  <si>
    <t>3( Per Regu)</t>
  </si>
  <si>
    <t>(Rp.)</t>
  </si>
  <si>
    <t xml:space="preserve">PENDAFTARAN  </t>
  </si>
  <si>
    <t>Tulis, CCA, untuk Final Ada Praktik Sholat</t>
  </si>
  <si>
    <t>OSN</t>
  </si>
  <si>
    <t>sesuai porsi wilayah</t>
  </si>
  <si>
    <t>Perwakilan Wilayah Sesuai Porsi dilaksanakan tanggal 25-26 Oktober 2014</t>
  </si>
  <si>
    <t>QUOTA PESERTA</t>
  </si>
  <si>
    <t>24-26 Oktober 2014</t>
  </si>
  <si>
    <t>LAMPIRAN : REVISI  JUKNIS OLIMPIADE MATA PELAJARAN SE REGIONAL DIY-JATENG DAN OSN SAINS</t>
  </si>
  <si>
    <t>75.000/peserta</t>
  </si>
  <si>
    <t>Karanganyar, 1 Oktober 2014</t>
  </si>
  <si>
    <t>Ridwan Sayogo, S.I.Kom.</t>
  </si>
  <si>
    <t>JUMLAH PESERTA</t>
  </si>
  <si>
    <t>JUMLAH PENDAMPING</t>
  </si>
  <si>
    <t>KLASIFIKASI</t>
  </si>
  <si>
    <t>60 PA, 60 PI</t>
  </si>
  <si>
    <t>20 PA, 20 PI</t>
  </si>
  <si>
    <t>CATATAN: SEMUA SIT WAJIB MENGIKUTI SEMUA MATA LOMBA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</si>
</sst>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8"/>
      <color indexed="8"/>
      <name val="Calibri"/>
      <family val="2"/>
    </font>
    <font>
      <b/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9" fillId="0" borderId="0" xfId="0" applyFont="1" applyAlignment="1">
      <alignment/>
    </xf>
    <xf numFmtId="0" fontId="41" fillId="19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top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2" fillId="19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41" fillId="19" borderId="11" xfId="0" applyFont="1" applyFill="1" applyBorder="1" applyAlignment="1">
      <alignment horizontal="center"/>
    </xf>
    <xf numFmtId="0" fontId="41" fillId="19" borderId="15" xfId="0" applyFont="1" applyFill="1" applyBorder="1" applyAlignment="1">
      <alignment horizontal="center"/>
    </xf>
    <xf numFmtId="0" fontId="41" fillId="19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4">
      <selection activeCell="L22" sqref="L22"/>
    </sheetView>
  </sheetViews>
  <sheetFormatPr defaultColWidth="8.8515625" defaultRowHeight="15"/>
  <cols>
    <col min="1" max="1" width="4.140625" style="1" customWidth="1"/>
    <col min="2" max="2" width="9.8515625" style="1" customWidth="1"/>
    <col min="3" max="4" width="8.8515625" style="1" customWidth="1"/>
    <col min="5" max="5" width="10.421875" style="1" customWidth="1"/>
    <col min="6" max="7" width="8.8515625" style="1" customWidth="1"/>
    <col min="8" max="8" width="10.421875" style="1" customWidth="1"/>
    <col min="9" max="9" width="22.00390625" style="1" customWidth="1"/>
    <col min="10" max="10" width="10.57421875" style="1" bestFit="1" customWidth="1"/>
    <col min="11" max="11" width="15.8515625" style="1" customWidth="1"/>
    <col min="12" max="12" width="7.7109375" style="1" customWidth="1"/>
    <col min="13" max="13" width="9.28125" style="1" customWidth="1"/>
    <col min="14" max="14" width="8.8515625" style="1" customWidth="1"/>
    <col min="15" max="15" width="12.421875" style="1" customWidth="1"/>
    <col min="16" max="16" width="8.8515625" style="1" customWidth="1"/>
    <col min="17" max="17" width="11.28125" style="1" customWidth="1"/>
    <col min="18" max="18" width="12.00390625" style="1" customWidth="1"/>
    <col min="19" max="16384" width="8.8515625" style="1" customWidth="1"/>
  </cols>
  <sheetData>
    <row r="1" ht="18.75">
      <c r="A1" s="14" t="s">
        <v>66</v>
      </c>
    </row>
    <row r="2" ht="18.75">
      <c r="A2" s="14" t="s">
        <v>65</v>
      </c>
    </row>
    <row r="4" spans="1:18" ht="15">
      <c r="A4" s="46" t="s">
        <v>0</v>
      </c>
      <c r="B4" s="46" t="s">
        <v>1</v>
      </c>
      <c r="C4" s="46" t="s">
        <v>2</v>
      </c>
      <c r="D4" s="46"/>
      <c r="E4" s="46" t="s">
        <v>3</v>
      </c>
      <c r="F4" s="39" t="s">
        <v>4</v>
      </c>
      <c r="G4" s="39"/>
      <c r="H4" s="39" t="s">
        <v>5</v>
      </c>
      <c r="I4" s="39" t="s">
        <v>6</v>
      </c>
      <c r="J4" s="39"/>
      <c r="K4" s="15" t="s">
        <v>59</v>
      </c>
      <c r="L4" s="47" t="s">
        <v>64</v>
      </c>
      <c r="M4" s="48"/>
      <c r="N4" s="47" t="s">
        <v>70</v>
      </c>
      <c r="O4" s="48"/>
      <c r="P4" s="48"/>
      <c r="Q4" s="49" t="s">
        <v>71</v>
      </c>
      <c r="R4" s="49"/>
    </row>
    <row r="5" spans="1:18" ht="46.5" customHeight="1">
      <c r="A5" s="46"/>
      <c r="B5" s="46"/>
      <c r="C5" s="2" t="s">
        <v>7</v>
      </c>
      <c r="D5" s="2" t="s">
        <v>8</v>
      </c>
      <c r="E5" s="46"/>
      <c r="F5" s="2" t="s">
        <v>7</v>
      </c>
      <c r="G5" s="2" t="s">
        <v>8</v>
      </c>
      <c r="H5" s="39"/>
      <c r="I5" s="2" t="s">
        <v>9</v>
      </c>
      <c r="J5" s="2" t="s">
        <v>10</v>
      </c>
      <c r="K5" s="17" t="s">
        <v>58</v>
      </c>
      <c r="L5" s="17" t="s">
        <v>7</v>
      </c>
      <c r="M5" s="17" t="s">
        <v>8</v>
      </c>
      <c r="N5" s="23" t="s">
        <v>7</v>
      </c>
      <c r="O5" s="34" t="s">
        <v>72</v>
      </c>
      <c r="P5" s="23" t="s">
        <v>8</v>
      </c>
      <c r="Q5" s="23" t="s">
        <v>7</v>
      </c>
      <c r="R5" s="23" t="s">
        <v>8</v>
      </c>
    </row>
    <row r="6" spans="1:18" ht="42">
      <c r="A6" s="3">
        <v>1</v>
      </c>
      <c r="B6" s="4" t="s">
        <v>11</v>
      </c>
      <c r="C6" s="4" t="s">
        <v>12</v>
      </c>
      <c r="D6" s="4" t="s">
        <v>13</v>
      </c>
      <c r="E6" s="4" t="s">
        <v>60</v>
      </c>
      <c r="F6" s="5" t="s">
        <v>14</v>
      </c>
      <c r="G6" s="5" t="s">
        <v>15</v>
      </c>
      <c r="H6" s="5" t="s">
        <v>57</v>
      </c>
      <c r="I6" s="4" t="s">
        <v>16</v>
      </c>
      <c r="J6" s="5"/>
      <c r="K6" s="16" t="s">
        <v>67</v>
      </c>
      <c r="L6" s="19">
        <v>6</v>
      </c>
      <c r="M6" s="32"/>
      <c r="N6" s="19">
        <f>L6*20</f>
        <v>120</v>
      </c>
      <c r="O6" s="35" t="s">
        <v>73</v>
      </c>
      <c r="P6" s="19"/>
      <c r="Q6" s="19"/>
      <c r="R6" s="19"/>
    </row>
    <row r="7" spans="1:18" ht="21">
      <c r="A7" s="3">
        <v>2</v>
      </c>
      <c r="B7" s="4" t="s">
        <v>18</v>
      </c>
      <c r="C7" s="4" t="s">
        <v>19</v>
      </c>
      <c r="D7" s="4" t="s">
        <v>20</v>
      </c>
      <c r="E7" s="4" t="s">
        <v>21</v>
      </c>
      <c r="F7" s="5" t="s">
        <v>14</v>
      </c>
      <c r="G7" s="5" t="s">
        <v>15</v>
      </c>
      <c r="H7" s="5">
        <v>2</v>
      </c>
      <c r="I7" s="4" t="s">
        <v>22</v>
      </c>
      <c r="J7" s="5"/>
      <c r="K7" s="16" t="s">
        <v>67</v>
      </c>
      <c r="L7" s="19">
        <v>2</v>
      </c>
      <c r="M7" s="32"/>
      <c r="N7" s="19">
        <f aca="true" t="shared" si="0" ref="N7:N19">L7*20</f>
        <v>40</v>
      </c>
      <c r="O7" s="19" t="s">
        <v>74</v>
      </c>
      <c r="P7" s="19"/>
      <c r="Q7" s="19"/>
      <c r="R7" s="19"/>
    </row>
    <row r="8" spans="1:18" ht="31.5">
      <c r="A8" s="20">
        <v>3</v>
      </c>
      <c r="B8" s="21" t="s">
        <v>23</v>
      </c>
      <c r="C8" s="21" t="s">
        <v>61</v>
      </c>
      <c r="D8" s="21" t="s">
        <v>61</v>
      </c>
      <c r="E8" s="21" t="s">
        <v>26</v>
      </c>
      <c r="F8" s="22" t="s">
        <v>14</v>
      </c>
      <c r="G8" s="22" t="s">
        <v>15</v>
      </c>
      <c r="H8" s="22" t="s">
        <v>62</v>
      </c>
      <c r="I8" s="21" t="s">
        <v>63</v>
      </c>
      <c r="J8" s="22" t="s">
        <v>17</v>
      </c>
      <c r="K8" s="16" t="s">
        <v>67</v>
      </c>
      <c r="L8" s="19">
        <v>1</v>
      </c>
      <c r="M8" s="32">
        <v>1</v>
      </c>
      <c r="N8" s="19">
        <f t="shared" si="0"/>
        <v>20</v>
      </c>
      <c r="O8" s="19"/>
      <c r="P8" s="19">
        <f>M8*3</f>
        <v>3</v>
      </c>
      <c r="Q8" s="19"/>
      <c r="R8" s="19"/>
    </row>
    <row r="9" spans="1:18" ht="31.5">
      <c r="A9" s="36">
        <v>4</v>
      </c>
      <c r="B9" s="37" t="s">
        <v>28</v>
      </c>
      <c r="C9" s="4" t="s">
        <v>29</v>
      </c>
      <c r="D9" s="4" t="s">
        <v>29</v>
      </c>
      <c r="E9" s="4" t="s">
        <v>30</v>
      </c>
      <c r="F9" s="5" t="s">
        <v>14</v>
      </c>
      <c r="G9" s="5" t="s">
        <v>15</v>
      </c>
      <c r="H9" s="5">
        <v>1</v>
      </c>
      <c r="I9" s="4" t="s">
        <v>22</v>
      </c>
      <c r="J9" s="5"/>
      <c r="K9" s="16" t="s">
        <v>67</v>
      </c>
      <c r="L9" s="19">
        <v>2</v>
      </c>
      <c r="M9" s="32"/>
      <c r="N9" s="19">
        <f t="shared" si="0"/>
        <v>40</v>
      </c>
      <c r="O9" s="19" t="s">
        <v>74</v>
      </c>
      <c r="P9" s="19"/>
      <c r="Q9" s="19"/>
      <c r="R9" s="19"/>
    </row>
    <row r="10" spans="1:18" ht="21">
      <c r="A10" s="36"/>
      <c r="B10" s="37"/>
      <c r="C10" s="4" t="s">
        <v>31</v>
      </c>
      <c r="D10" s="4" t="s">
        <v>31</v>
      </c>
      <c r="E10" s="4" t="s">
        <v>32</v>
      </c>
      <c r="F10" s="5" t="s">
        <v>14</v>
      </c>
      <c r="G10" s="5" t="s">
        <v>15</v>
      </c>
      <c r="H10" s="5">
        <v>1</v>
      </c>
      <c r="I10" s="4" t="s">
        <v>27</v>
      </c>
      <c r="J10" s="5"/>
      <c r="K10" s="16" t="s">
        <v>67</v>
      </c>
      <c r="L10" s="19">
        <v>1</v>
      </c>
      <c r="M10" s="33"/>
      <c r="N10" s="19">
        <f t="shared" si="0"/>
        <v>20</v>
      </c>
      <c r="O10" s="19"/>
      <c r="P10" s="19"/>
      <c r="Q10" s="19"/>
      <c r="R10" s="19"/>
    </row>
    <row r="11" spans="1:18" ht="31.5">
      <c r="A11" s="20">
        <v>5</v>
      </c>
      <c r="B11" s="21" t="s">
        <v>33</v>
      </c>
      <c r="C11" s="21" t="s">
        <v>61</v>
      </c>
      <c r="D11" s="21" t="s">
        <v>61</v>
      </c>
      <c r="E11" s="21" t="s">
        <v>26</v>
      </c>
      <c r="F11" s="22" t="s">
        <v>14</v>
      </c>
      <c r="G11" s="22" t="s">
        <v>15</v>
      </c>
      <c r="H11" s="22" t="s">
        <v>62</v>
      </c>
      <c r="I11" s="21" t="s">
        <v>63</v>
      </c>
      <c r="J11" s="22" t="s">
        <v>17</v>
      </c>
      <c r="K11" s="16" t="s">
        <v>67</v>
      </c>
      <c r="L11" s="19">
        <v>1</v>
      </c>
      <c r="M11" s="32">
        <v>1</v>
      </c>
      <c r="N11" s="19">
        <f t="shared" si="0"/>
        <v>20</v>
      </c>
      <c r="O11" s="19"/>
      <c r="P11" s="19">
        <f>M11*3</f>
        <v>3</v>
      </c>
      <c r="Q11" s="19"/>
      <c r="R11" s="19"/>
    </row>
    <row r="12" spans="1:18" ht="31.5">
      <c r="A12" s="40">
        <v>6</v>
      </c>
      <c r="B12" s="43" t="s">
        <v>35</v>
      </c>
      <c r="C12" s="4" t="s">
        <v>24</v>
      </c>
      <c r="D12" s="4" t="s">
        <v>25</v>
      </c>
      <c r="E12" s="4" t="s">
        <v>26</v>
      </c>
      <c r="F12" s="5" t="s">
        <v>14</v>
      </c>
      <c r="G12" s="5" t="s">
        <v>15</v>
      </c>
      <c r="H12" s="5">
        <v>1</v>
      </c>
      <c r="I12" s="4" t="s">
        <v>36</v>
      </c>
      <c r="J12" s="5"/>
      <c r="K12" s="16" t="s">
        <v>67</v>
      </c>
      <c r="L12" s="19">
        <v>1</v>
      </c>
      <c r="M12" s="32"/>
      <c r="N12" s="19">
        <f t="shared" si="0"/>
        <v>20</v>
      </c>
      <c r="O12" s="19"/>
      <c r="P12" s="19"/>
      <c r="Q12" s="19"/>
      <c r="R12" s="19"/>
    </row>
    <row r="13" spans="1:18" ht="31.5">
      <c r="A13" s="41"/>
      <c r="B13" s="44"/>
      <c r="C13" s="4" t="s">
        <v>37</v>
      </c>
      <c r="D13" s="4" t="s">
        <v>38</v>
      </c>
      <c r="E13" s="4" t="s">
        <v>30</v>
      </c>
      <c r="F13" s="5" t="s">
        <v>14</v>
      </c>
      <c r="G13" s="5" t="s">
        <v>15</v>
      </c>
      <c r="H13" s="5">
        <v>1</v>
      </c>
      <c r="I13" s="4" t="s">
        <v>27</v>
      </c>
      <c r="J13" s="5"/>
      <c r="K13" s="16" t="s">
        <v>67</v>
      </c>
      <c r="L13" s="19">
        <v>1</v>
      </c>
      <c r="M13" s="32"/>
      <c r="N13" s="19">
        <f t="shared" si="0"/>
        <v>20</v>
      </c>
      <c r="O13" s="19"/>
      <c r="P13" s="19"/>
      <c r="Q13" s="19"/>
      <c r="R13" s="19"/>
    </row>
    <row r="14" spans="1:18" ht="21">
      <c r="A14" s="42"/>
      <c r="B14" s="45"/>
      <c r="C14" s="18" t="s">
        <v>34</v>
      </c>
      <c r="D14" s="4" t="s">
        <v>39</v>
      </c>
      <c r="E14" s="4" t="s">
        <v>40</v>
      </c>
      <c r="F14" s="5"/>
      <c r="G14" s="5" t="s">
        <v>15</v>
      </c>
      <c r="H14" s="5">
        <v>1</v>
      </c>
      <c r="I14" s="4" t="s">
        <v>36</v>
      </c>
      <c r="J14" s="5"/>
      <c r="K14" s="16" t="s">
        <v>67</v>
      </c>
      <c r="L14" s="19"/>
      <c r="M14" s="32"/>
      <c r="N14" s="19"/>
      <c r="O14" s="19"/>
      <c r="P14" s="19"/>
      <c r="Q14" s="19"/>
      <c r="R14" s="19"/>
    </row>
    <row r="15" spans="1:18" ht="21">
      <c r="A15" s="3">
        <v>7</v>
      </c>
      <c r="B15" s="4" t="s">
        <v>41</v>
      </c>
      <c r="C15" s="4" t="s">
        <v>42</v>
      </c>
      <c r="D15" s="4" t="s">
        <v>43</v>
      </c>
      <c r="E15" s="4" t="s">
        <v>44</v>
      </c>
      <c r="F15" s="5" t="s">
        <v>14</v>
      </c>
      <c r="G15" s="5" t="s">
        <v>15</v>
      </c>
      <c r="H15" s="5">
        <v>2</v>
      </c>
      <c r="I15" s="4" t="s">
        <v>22</v>
      </c>
      <c r="J15" s="5"/>
      <c r="K15" s="16" t="s">
        <v>67</v>
      </c>
      <c r="L15" s="19">
        <v>2</v>
      </c>
      <c r="M15" s="32"/>
      <c r="N15" s="19">
        <f t="shared" si="0"/>
        <v>40</v>
      </c>
      <c r="O15" s="19" t="s">
        <v>74</v>
      </c>
      <c r="P15" s="19"/>
      <c r="Q15" s="19"/>
      <c r="R15" s="19"/>
    </row>
    <row r="16" spans="1:18" ht="31.5">
      <c r="A16" s="3">
        <v>8</v>
      </c>
      <c r="B16" s="4" t="s">
        <v>45</v>
      </c>
      <c r="C16" s="4" t="s">
        <v>24</v>
      </c>
      <c r="D16" s="4" t="s">
        <v>25</v>
      </c>
      <c r="E16" s="4" t="s">
        <v>26</v>
      </c>
      <c r="F16" s="5" t="s">
        <v>14</v>
      </c>
      <c r="G16" s="5" t="s">
        <v>15</v>
      </c>
      <c r="H16" s="5">
        <v>1</v>
      </c>
      <c r="I16" s="4" t="s">
        <v>27</v>
      </c>
      <c r="J16" s="5"/>
      <c r="K16" s="16" t="s">
        <v>67</v>
      </c>
      <c r="L16" s="19">
        <v>1</v>
      </c>
      <c r="M16" s="32"/>
      <c r="N16" s="19">
        <f t="shared" si="0"/>
        <v>20</v>
      </c>
      <c r="O16" s="19"/>
      <c r="P16" s="19"/>
      <c r="Q16" s="19"/>
      <c r="R16" s="19"/>
    </row>
    <row r="17" spans="1:18" ht="84">
      <c r="A17" s="3">
        <v>9</v>
      </c>
      <c r="B17" s="4" t="s">
        <v>46</v>
      </c>
      <c r="C17" s="4" t="s">
        <v>47</v>
      </c>
      <c r="D17" s="4" t="s">
        <v>48</v>
      </c>
      <c r="E17" s="4" t="s">
        <v>49</v>
      </c>
      <c r="F17" s="5" t="s">
        <v>14</v>
      </c>
      <c r="G17" s="5" t="s">
        <v>15</v>
      </c>
      <c r="H17" s="5" t="s">
        <v>50</v>
      </c>
      <c r="I17" s="4" t="s">
        <v>51</v>
      </c>
      <c r="J17" s="5"/>
      <c r="K17" s="16" t="s">
        <v>67</v>
      </c>
      <c r="L17" s="19">
        <v>3</v>
      </c>
      <c r="M17" s="32"/>
      <c r="N17" s="19">
        <f t="shared" si="0"/>
        <v>60</v>
      </c>
      <c r="O17" s="19"/>
      <c r="P17" s="19"/>
      <c r="Q17" s="19"/>
      <c r="R17" s="19"/>
    </row>
    <row r="18" spans="1:18" ht="31.5">
      <c r="A18" s="36">
        <v>10</v>
      </c>
      <c r="B18" s="37" t="s">
        <v>52</v>
      </c>
      <c r="C18" s="4" t="s">
        <v>53</v>
      </c>
      <c r="D18" s="6" t="s">
        <v>34</v>
      </c>
      <c r="E18" s="4" t="s">
        <v>30</v>
      </c>
      <c r="F18" s="5" t="s">
        <v>14</v>
      </c>
      <c r="G18" s="6" t="s">
        <v>34</v>
      </c>
      <c r="H18" s="5">
        <v>1</v>
      </c>
      <c r="I18" s="4" t="s">
        <v>22</v>
      </c>
      <c r="J18" s="5"/>
      <c r="K18" s="16" t="s">
        <v>67</v>
      </c>
      <c r="L18" s="19">
        <v>2</v>
      </c>
      <c r="M18" s="32"/>
      <c r="N18" s="19">
        <f t="shared" si="0"/>
        <v>40</v>
      </c>
      <c r="O18" s="19" t="s">
        <v>74</v>
      </c>
      <c r="P18" s="19"/>
      <c r="Q18" s="19"/>
      <c r="R18" s="19"/>
    </row>
    <row r="19" spans="1:18" ht="31.5">
      <c r="A19" s="36"/>
      <c r="B19" s="37"/>
      <c r="C19" s="4"/>
      <c r="D19" s="4" t="s">
        <v>54</v>
      </c>
      <c r="E19" s="7" t="s">
        <v>55</v>
      </c>
      <c r="F19" s="6" t="s">
        <v>34</v>
      </c>
      <c r="G19" s="5" t="s">
        <v>15</v>
      </c>
      <c r="H19" s="5">
        <v>1</v>
      </c>
      <c r="I19" s="4" t="s">
        <v>27</v>
      </c>
      <c r="J19" s="5"/>
      <c r="K19" s="16" t="s">
        <v>67</v>
      </c>
      <c r="L19" s="19">
        <v>1</v>
      </c>
      <c r="M19" s="32"/>
      <c r="N19" s="19">
        <f t="shared" si="0"/>
        <v>20</v>
      </c>
      <c r="O19" s="19"/>
      <c r="P19" s="19"/>
      <c r="Q19" s="19"/>
      <c r="R19" s="19"/>
    </row>
    <row r="20" spans="1:18" ht="15">
      <c r="A20" s="25"/>
      <c r="B20" s="26"/>
      <c r="C20" s="26"/>
      <c r="D20" s="26"/>
      <c r="E20" s="27"/>
      <c r="F20" s="28"/>
      <c r="G20" s="29"/>
      <c r="H20" s="29"/>
      <c r="I20" s="26"/>
      <c r="J20" s="29"/>
      <c r="K20" s="30"/>
      <c r="L20" s="31"/>
      <c r="M20" s="31"/>
      <c r="N20" s="19">
        <f>SUM(N6:N19)</f>
        <v>480</v>
      </c>
      <c r="O20" s="19"/>
      <c r="P20" s="19">
        <f>SUM(P6:P19)</f>
        <v>6</v>
      </c>
      <c r="Q20" s="19"/>
      <c r="R20" s="19"/>
    </row>
    <row r="21" spans="2:18" ht="49.5" customHeight="1">
      <c r="B21" s="38" t="s">
        <v>75</v>
      </c>
      <c r="C21" s="38"/>
      <c r="D21" s="38"/>
      <c r="I21" s="24" t="s">
        <v>68</v>
      </c>
      <c r="J21" s="8"/>
      <c r="R21" s="1">
        <f>SUM(N20:R20)</f>
        <v>486</v>
      </c>
    </row>
    <row r="22" spans="9:10" ht="15.75">
      <c r="I22" s="12" t="s">
        <v>56</v>
      </c>
      <c r="J22" s="9"/>
    </row>
    <row r="23" spans="9:10" ht="15.75">
      <c r="I23" s="13"/>
      <c r="J23" s="8"/>
    </row>
    <row r="24" spans="9:10" ht="15">
      <c r="I24" s="13"/>
      <c r="J24" s="10"/>
    </row>
    <row r="25" spans="9:10" ht="15">
      <c r="I25" s="13" t="s">
        <v>69</v>
      </c>
      <c r="J25" s="10"/>
    </row>
    <row r="26" ht="15">
      <c r="J26" s="10"/>
    </row>
    <row r="27" ht="15">
      <c r="J27" s="11"/>
    </row>
  </sheetData>
  <sheetProtection/>
  <mergeCells count="17">
    <mergeCell ref="N4:P4"/>
    <mergeCell ref="Q4:R4"/>
    <mergeCell ref="B4:B5"/>
    <mergeCell ref="C4:D4"/>
    <mergeCell ref="E4:E5"/>
    <mergeCell ref="F4:G4"/>
    <mergeCell ref="H4:H5"/>
    <mergeCell ref="L4:M4"/>
    <mergeCell ref="A18:A19"/>
    <mergeCell ref="B18:B19"/>
    <mergeCell ref="B21:D21"/>
    <mergeCell ref="I4:J4"/>
    <mergeCell ref="A9:A10"/>
    <mergeCell ref="B9:B10"/>
    <mergeCell ref="A12:A14"/>
    <mergeCell ref="B12:B14"/>
    <mergeCell ref="A4:A5"/>
  </mergeCells>
  <printOptions horizontalCentered="1"/>
  <pageMargins left="0.56" right="0.5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Risalah_MMD</cp:lastModifiedBy>
  <cp:lastPrinted>2014-08-24T12:56:19Z</cp:lastPrinted>
  <dcterms:created xsi:type="dcterms:W3CDTF">2014-08-24T12:53:22Z</dcterms:created>
  <dcterms:modified xsi:type="dcterms:W3CDTF">2014-10-06T04:58:39Z</dcterms:modified>
  <cp:category/>
  <cp:version/>
  <cp:contentType/>
  <cp:contentStatus/>
</cp:coreProperties>
</file>